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100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20" i="1"/>
  <c r="F16"/>
  <c r="C18"/>
  <c r="C19" s="1"/>
  <c r="F3"/>
  <c r="F9" s="1"/>
  <c r="C9"/>
  <c r="F21" l="1"/>
</calcChain>
</file>

<file path=xl/sharedStrings.xml><?xml version="1.0" encoding="utf-8"?>
<sst xmlns="http://schemas.openxmlformats.org/spreadsheetml/2006/main" count="56" uniqueCount="40">
  <si>
    <t>PHOENIX 01</t>
  </si>
  <si>
    <t>Einnahmen</t>
  </si>
  <si>
    <t>KKA NMS Sacré Coeur 3b 28.1.2013</t>
  </si>
  <si>
    <t>KKA NMS Sacré Coeur 3a 29.1.2013</t>
  </si>
  <si>
    <t>KKA NMS Sacré Coeur 4a 30.1.2013</t>
  </si>
  <si>
    <t xml:space="preserve">KKA NMS Neubuag. 42 </t>
  </si>
  <si>
    <t>gesamt</t>
  </si>
  <si>
    <t>Entelechia Konto</t>
  </si>
  <si>
    <t>KKA Wertschein</t>
  </si>
  <si>
    <t>Bezirk Neubau MA07</t>
  </si>
  <si>
    <t>Förderung genehmigt</t>
  </si>
  <si>
    <t>Respekt.com</t>
  </si>
  <si>
    <t>Antrag</t>
  </si>
  <si>
    <t>Ausgaben</t>
  </si>
  <si>
    <t>Fotodruck 91x140 MBE</t>
  </si>
  <si>
    <t>Material</t>
  </si>
  <si>
    <t>GAFÉIAS</t>
  </si>
  <si>
    <t>Honorar Seyler</t>
  </si>
  <si>
    <t>EURO</t>
  </si>
  <si>
    <t>Projekt</t>
  </si>
  <si>
    <t>Status</t>
  </si>
  <si>
    <t>bezahlt</t>
  </si>
  <si>
    <t>offen</t>
  </si>
  <si>
    <t>KKA NMS Kandlgasse 7</t>
  </si>
  <si>
    <t>KKA NMS Klasse 2</t>
  </si>
  <si>
    <t>KKA NMS Klasse 3</t>
  </si>
  <si>
    <t>KKA NMS Klasse 4</t>
  </si>
  <si>
    <t>Zusage</t>
  </si>
  <si>
    <t>Marketing</t>
  </si>
  <si>
    <t>PHOENIX 02</t>
  </si>
  <si>
    <t>Honorar Andiel</t>
  </si>
  <si>
    <t>WS 2013</t>
  </si>
  <si>
    <t>SS 2103</t>
  </si>
  <si>
    <t>Einreichung</t>
  </si>
  <si>
    <t>GAFÉIAS Organisation</t>
  </si>
  <si>
    <t>Eigenmittel</t>
  </si>
  <si>
    <t>Zwischensumme</t>
  </si>
  <si>
    <t>Gesamtausgaben</t>
  </si>
  <si>
    <t>Getränke und Snacks für Jugendliche</t>
  </si>
  <si>
    <t>Die Mittel von Respekt.net werden verwendet für: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</si>
</sst>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1" fillId="0" borderId="1" xfId="0" applyNumberFormat="1" applyFont="1" applyBorder="1"/>
    <xf numFmtId="0" fontId="1" fillId="0" borderId="0" xfId="0" applyFont="1"/>
    <xf numFmtId="0" fontId="2" fillId="0" borderId="0" xfId="0" applyFont="1"/>
    <xf numFmtId="164" fontId="0" fillId="0" borderId="0" xfId="0" applyNumberFormat="1" applyFill="1"/>
    <xf numFmtId="0" fontId="0" fillId="0" borderId="0" xfId="0" applyFill="1"/>
    <xf numFmtId="164" fontId="1" fillId="0" borderId="2" xfId="0" applyNumberFormat="1" applyFont="1" applyFill="1" applyBorder="1"/>
    <xf numFmtId="0" fontId="2" fillId="0" borderId="3" xfId="0" applyFont="1" applyBorder="1"/>
    <xf numFmtId="164" fontId="0" fillId="0" borderId="3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Normal="100" workbookViewId="0">
      <selection activeCell="I16" sqref="I16"/>
    </sheetView>
  </sheetViews>
  <sheetFormatPr baseColWidth="10" defaultRowHeight="15"/>
  <cols>
    <col min="2" max="2" width="31.7109375" bestFit="1" customWidth="1"/>
    <col min="3" max="3" width="13.28515625" style="1" bestFit="1" customWidth="1"/>
    <col min="4" max="4" width="20.28515625" bestFit="1" customWidth="1"/>
    <col min="5" max="5" width="20.7109375" bestFit="1" customWidth="1"/>
    <col min="6" max="6" width="12.7109375" style="1" bestFit="1" customWidth="1"/>
    <col min="7" max="7" width="7.5703125" bestFit="1" customWidth="1"/>
  </cols>
  <sheetData>
    <row r="1" spans="1:8" s="4" customFormat="1">
      <c r="A1" s="4" t="s">
        <v>19</v>
      </c>
      <c r="B1" s="4" t="s">
        <v>1</v>
      </c>
      <c r="C1" s="2" t="s">
        <v>18</v>
      </c>
      <c r="D1" s="4" t="s">
        <v>20</v>
      </c>
      <c r="E1" s="4" t="s">
        <v>13</v>
      </c>
      <c r="F1" s="2" t="s">
        <v>18</v>
      </c>
      <c r="G1" s="4" t="s">
        <v>20</v>
      </c>
    </row>
    <row r="2" spans="1:8">
      <c r="A2" s="4" t="s">
        <v>0</v>
      </c>
      <c r="B2" t="s">
        <v>2</v>
      </c>
      <c r="C2" s="1">
        <v>450</v>
      </c>
      <c r="D2" t="s">
        <v>7</v>
      </c>
      <c r="E2" t="s">
        <v>14</v>
      </c>
      <c r="F2" s="1">
        <v>1080</v>
      </c>
      <c r="G2" t="s">
        <v>21</v>
      </c>
    </row>
    <row r="3" spans="1:8">
      <c r="A3" t="s">
        <v>31</v>
      </c>
      <c r="B3" t="s">
        <v>3</v>
      </c>
      <c r="C3" s="1">
        <v>450</v>
      </c>
      <c r="D3" t="s">
        <v>7</v>
      </c>
      <c r="E3" t="s">
        <v>15</v>
      </c>
      <c r="F3" s="1">
        <f>17.94+17.94+59.8+2.7+25.9+3.6+0.25</f>
        <v>128.13</v>
      </c>
      <c r="G3" t="s">
        <v>21</v>
      </c>
    </row>
    <row r="4" spans="1:8">
      <c r="B4" t="s">
        <v>4</v>
      </c>
      <c r="C4" s="1">
        <v>450</v>
      </c>
      <c r="D4" t="s">
        <v>7</v>
      </c>
      <c r="E4" t="s">
        <v>16</v>
      </c>
      <c r="F4" s="1">
        <v>250</v>
      </c>
      <c r="G4" t="s">
        <v>22</v>
      </c>
    </row>
    <row r="5" spans="1:8">
      <c r="B5" t="s">
        <v>5</v>
      </c>
      <c r="C5" s="1">
        <v>450</v>
      </c>
      <c r="D5" t="s">
        <v>8</v>
      </c>
      <c r="E5" t="s">
        <v>30</v>
      </c>
      <c r="F5" s="1">
        <v>750</v>
      </c>
      <c r="G5" t="s">
        <v>22</v>
      </c>
    </row>
    <row r="6" spans="1:8">
      <c r="B6" t="s">
        <v>9</v>
      </c>
      <c r="C6" s="1">
        <v>500</v>
      </c>
      <c r="D6" t="s">
        <v>10</v>
      </c>
      <c r="E6" t="s">
        <v>17</v>
      </c>
      <c r="F6" s="1">
        <v>750</v>
      </c>
      <c r="G6" t="s">
        <v>22</v>
      </c>
    </row>
    <row r="7" spans="1:8">
      <c r="B7" t="s">
        <v>11</v>
      </c>
      <c r="C7" s="1">
        <v>2700</v>
      </c>
      <c r="D7" t="s">
        <v>12</v>
      </c>
    </row>
    <row r="9" spans="1:8" ht="15.75" thickBot="1">
      <c r="B9" s="4" t="s">
        <v>6</v>
      </c>
      <c r="C9" s="3">
        <f>SUM(C2:C8)</f>
        <v>5000</v>
      </c>
      <c r="F9" s="3">
        <f>SUM(F2:F8)</f>
        <v>2958.13</v>
      </c>
    </row>
    <row r="10" spans="1:8" ht="15.75" thickTop="1"/>
    <row r="11" spans="1:8" ht="15.75" thickBot="1">
      <c r="E11" s="9" t="s">
        <v>39</v>
      </c>
      <c r="F11" s="10"/>
    </row>
    <row r="12" spans="1:8">
      <c r="A12" s="4" t="s">
        <v>29</v>
      </c>
      <c r="B12" t="s">
        <v>23</v>
      </c>
      <c r="C12" s="1">
        <v>450</v>
      </c>
      <c r="D12" t="s">
        <v>27</v>
      </c>
      <c r="E12" s="5" t="s">
        <v>14</v>
      </c>
      <c r="F12" s="6">
        <v>1080</v>
      </c>
      <c r="G12" s="7"/>
      <c r="H12" s="7"/>
    </row>
    <row r="13" spans="1:8">
      <c r="A13" t="s">
        <v>32</v>
      </c>
      <c r="B13" t="s">
        <v>24</v>
      </c>
      <c r="C13" s="1">
        <v>450</v>
      </c>
      <c r="D13" t="s">
        <v>28</v>
      </c>
      <c r="E13" s="5" t="s">
        <v>15</v>
      </c>
      <c r="F13" s="6">
        <v>130</v>
      </c>
      <c r="G13" s="7"/>
      <c r="H13" s="7"/>
    </row>
    <row r="14" spans="1:8">
      <c r="B14" t="s">
        <v>25</v>
      </c>
      <c r="C14" s="1">
        <v>450</v>
      </c>
      <c r="D14" t="s">
        <v>28</v>
      </c>
      <c r="E14" s="5" t="s">
        <v>38</v>
      </c>
      <c r="F14" s="6">
        <v>90</v>
      </c>
      <c r="G14" s="7"/>
      <c r="H14" s="7"/>
    </row>
    <row r="15" spans="1:8">
      <c r="B15" t="s">
        <v>26</v>
      </c>
      <c r="C15" s="1">
        <v>450</v>
      </c>
      <c r="D15" t="s">
        <v>28</v>
      </c>
      <c r="E15" s="5" t="s">
        <v>34</v>
      </c>
      <c r="F15" s="6">
        <v>400</v>
      </c>
      <c r="G15" s="7"/>
      <c r="H15" s="7"/>
    </row>
    <row r="16" spans="1:8" ht="15.75" thickBot="1">
      <c r="B16" t="s">
        <v>11</v>
      </c>
      <c r="C16" s="1">
        <v>1700</v>
      </c>
      <c r="D16" t="s">
        <v>33</v>
      </c>
      <c r="E16" s="5" t="s">
        <v>36</v>
      </c>
      <c r="F16" s="8">
        <f>F12+F13+F14+F15</f>
        <v>1700</v>
      </c>
      <c r="G16" s="7"/>
      <c r="H16" s="7"/>
    </row>
    <row r="17" spans="2:6">
      <c r="E17" s="4" t="s">
        <v>35</v>
      </c>
    </row>
    <row r="18" spans="2:6" ht="15.75" thickBot="1">
      <c r="B18" s="4" t="s">
        <v>6</v>
      </c>
      <c r="C18" s="3">
        <f>SUM(C12:C16)</f>
        <v>3500</v>
      </c>
      <c r="E18" t="s">
        <v>30</v>
      </c>
      <c r="F18" s="1">
        <v>900</v>
      </c>
    </row>
    <row r="19" spans="2:6" ht="15.75" thickTop="1">
      <c r="C19" s="1">
        <f>C18-C12-C13-C14-C15</f>
        <v>1700</v>
      </c>
      <c r="E19" t="s">
        <v>17</v>
      </c>
      <c r="F19" s="1">
        <v>900</v>
      </c>
    </row>
    <row r="20" spans="2:6" ht="15.75" thickBot="1">
      <c r="E20" s="5" t="s">
        <v>36</v>
      </c>
      <c r="F20" s="3">
        <f>SUM(F18:F19)</f>
        <v>1800</v>
      </c>
    </row>
    <row r="21" spans="2:6" ht="16.5" thickTop="1" thickBot="1">
      <c r="E21" s="4" t="s">
        <v>37</v>
      </c>
      <c r="F21" s="3">
        <f>F16+F20</f>
        <v>3500</v>
      </c>
    </row>
    <row r="22" spans="2:6" ht="15.75" thickTop="1"/>
  </sheetData>
  <printOptions gridLines="1"/>
  <pageMargins left="0.25" right="0.25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Andiel</dc:creator>
  <cp:lastModifiedBy>Andiel</cp:lastModifiedBy>
  <cp:lastPrinted>2013-03-03T20:23:42Z</cp:lastPrinted>
  <dcterms:created xsi:type="dcterms:W3CDTF">2013-03-03T20:02:35Z</dcterms:created>
  <dcterms:modified xsi:type="dcterms:W3CDTF">2013-03-21T11:11:58Z</dcterms:modified>
</cp:coreProperties>
</file>